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控制价" sheetId="5" r:id="rId1"/>
  </sheets>
  <calcPr calcId="144525"/>
</workbook>
</file>

<file path=xl/sharedStrings.xml><?xml version="1.0" encoding="utf-8"?>
<sst xmlns="http://schemas.openxmlformats.org/spreadsheetml/2006/main" count="137" uniqueCount="105">
  <si>
    <t>东城街道农村道路安全设施防护工程（控制价）</t>
  </si>
  <si>
    <t>乡镇</t>
  </si>
  <si>
    <t>项目名称</t>
  </si>
  <si>
    <t>项目特征</t>
  </si>
  <si>
    <t>单位</t>
  </si>
  <si>
    <t>数量</t>
  </si>
  <si>
    <t>全费用综合单价（元）</t>
  </si>
  <si>
    <t>总价（元）</t>
  </si>
  <si>
    <t>备注</t>
  </si>
  <si>
    <t>河头镇</t>
  </si>
  <si>
    <t>波形护栏</t>
  </si>
  <si>
    <t>型号Gr-C-4E，具体做法详见图纸</t>
  </si>
  <si>
    <t>m</t>
  </si>
  <si>
    <t>设置于河头镇王锁才处沿河段</t>
  </si>
  <si>
    <t>明星村委</t>
  </si>
  <si>
    <t>菀塘村道路沿河段设置波形护栏长度60m</t>
  </si>
  <si>
    <t>洪家村道路沿河段设置波形护栏长度50m</t>
  </si>
  <si>
    <t>界沟村道路沿河段设置波形护栏长度20m</t>
  </si>
  <si>
    <t>巷头村道路沿河段设置波形护栏长度30m</t>
  </si>
  <si>
    <t>砚池村道路沿河段设置波形护栏长度1100m</t>
  </si>
  <si>
    <t>塘下村道路沿河段设置波形护栏长度40m</t>
  </si>
  <si>
    <t>停车让行标志</t>
  </si>
  <si>
    <t>单柱式标杆标牌，电焊钢管，八边形标志板（含紧固件）：D=800，2.0厚，IV类反光膜，镀锌喷塑，具体做法详见图纸,工作内容为按设计图纸所示的所有工序（含土方挖填、钢筋砼基础、预埋件、附件等）</t>
  </si>
  <si>
    <t>个</t>
  </si>
  <si>
    <t>设置于被交路道路右侧</t>
  </si>
  <si>
    <t>警告标志</t>
  </si>
  <si>
    <t>警告标志版面朝向调整摆正</t>
  </si>
  <si>
    <t>版面朝向调整摆正</t>
  </si>
  <si>
    <t>道口标柱</t>
  </si>
  <si>
    <t>电焊钢管,φ114*4.5*1200，柱体表面贴红、白相间Ⅲ类反光膜，C25水泥砼基础，具体做法详见图纸</t>
  </si>
  <si>
    <t>洪家路：被交路转弯处以及主线路段部分破旧道口标柱更换</t>
  </si>
  <si>
    <t>立面标记</t>
  </si>
  <si>
    <t>黑、黄相间IV类反光膜，贴在1mm厚铝板上，铝板通过膨胀螺栓钉于电杆杆身</t>
  </si>
  <si>
    <t>m2</t>
  </si>
  <si>
    <t>洪家路：护栏端头以及电杆杆身增加立面标记</t>
  </si>
  <si>
    <t>凸面镜</t>
  </si>
  <si>
    <t>尺寸φ1000，镜面为PC材料，镜背面为玻璃钢，热镀锌配件，钢管立柱φ140*4.5*3530，C25混凝土基础，具体做法详见图纸</t>
  </si>
  <si>
    <t>洪家路：交叉口转交视线遮挡处</t>
  </si>
  <si>
    <t>减速垄</t>
  </si>
  <si>
    <t>表面波浪形花纹，黑黄交替组合设置，宽*高（380*50mm），高耐磨橡胶，带有微棱反光镜片，具有反光作用，具体详见图纸</t>
  </si>
  <si>
    <t>洪家路：被交路与主线高差较大时设置</t>
  </si>
  <si>
    <t>爆闪灯</t>
  </si>
  <si>
    <t>太阳能爆闪灯，钢管立柱φ152*5*2500，含混凝土基础及法兰盘，具体做法详见图纸</t>
  </si>
  <si>
    <t>洪家路通砚池村路口2个、洪家路与常洪线路口2个、赵东线东明村入口2个、金元路至明星村村委处2个</t>
  </si>
  <si>
    <t>五联村</t>
  </si>
  <si>
    <t>五联村委往东25m处与九升线交叉口处</t>
  </si>
  <si>
    <t>毛科路和九升线交叉处需要一个反光镜</t>
  </si>
  <si>
    <t>原连心桥反光镜烧毁更换</t>
  </si>
  <si>
    <t>西前阳北侧转弯口反光镜需更换</t>
  </si>
  <si>
    <t>公交车停靠标志牌</t>
  </si>
  <si>
    <t>单柱式标杆标牌，电焊钢管，矩形标志板（含紧固件）：L=1020，2.0厚，IV类反光膜，镀锌喷塑，具体做法详见图纸,工作内容为按设计图纸所示的所有工序（含土方挖填、钢筋砼基础、预埋件、附件等）</t>
  </si>
  <si>
    <t>毛科路和九升线交叉处增加慢行警告标志牌，以及公交车停靠标志牌版面破损更换</t>
  </si>
  <si>
    <t>警告慢行标志牌</t>
  </si>
  <si>
    <t>单柱式标杆标牌，电焊钢管，三角形标志板（含紧固件）：L=900，2.0厚，IV类反光膜，镀锌喷塑，具体做法详见图纸,工作内容为按设计图纸所示的所有工序（含土方挖填、钢筋砼基础、预埋件、附件等）</t>
  </si>
  <si>
    <t>T字路口警告标志牌</t>
  </si>
  <si>
    <t>马安墩村往北100处T字路口缺少1个交叉口警告标志</t>
  </si>
  <si>
    <t>东星路与东星村往南140米南北缺少2块交叉口警告标志</t>
  </si>
  <si>
    <t>东星路与贺家村接线道路交叉缺少2块交叉口警告标志</t>
  </si>
  <si>
    <t>毛科路与九升线交叉处设置28米减速垫</t>
  </si>
  <si>
    <t>九升线与连心桥北侧道路交叉设置21米减速垫</t>
  </si>
  <si>
    <t>九升线与西前阳南侧接线处设置21米减速垫</t>
  </si>
  <si>
    <t>九升线与杨巷背东侧道路交叉设置21米减速垫</t>
  </si>
  <si>
    <t>九升线与上缪庄北侧接线道路设置21米减速垫</t>
  </si>
  <si>
    <t>马安墩村往北100处T字路口缺少21米减速垫</t>
  </si>
  <si>
    <t>丹阳南街村往南260米T字路口处缺少21米减速垫</t>
  </si>
  <si>
    <t>周家塘与东星路T字交叉处缺少14米减速垫</t>
  </si>
  <si>
    <t>东星路与小星村往东接线处设置7米减速垫</t>
  </si>
  <si>
    <t>东星路与东星村往北140米T字路口缺少21米减速垫</t>
  </si>
  <si>
    <t>东星路与东星村附近道路接线处设置7米减速垫</t>
  </si>
  <si>
    <t>东星路与贺家村接线道路交叉缺少28米减速垫</t>
  </si>
  <si>
    <t>东星路与上邹村出村接线道路缺少7米减速垫</t>
  </si>
  <si>
    <t>色织机械有限公司门口缺少15米减速带</t>
  </si>
  <si>
    <t>S340与后符路东侧150米接线道路缺少7米减速带</t>
  </si>
  <si>
    <t>毛科路与九升线交叉处设置2盏爆闪灯</t>
  </si>
  <si>
    <t>九升线与连心桥北侧道路交叉设置1盏爆闪灯</t>
  </si>
  <si>
    <t>马安墩村往北100处T字路口设置3盏爆闪灯</t>
  </si>
  <si>
    <t>丹阳南街村往南260米T字路口处缺少3盏爆闪灯</t>
  </si>
  <si>
    <t>东星路与东星村往北140米T字路口缺少3盏爆闪灯</t>
  </si>
  <si>
    <t>东星路与贺家村接线道路交叉缺少2盏爆闪灯</t>
  </si>
  <si>
    <t>㎡</t>
  </si>
  <si>
    <t>连心桥北侧电线柱上设置</t>
  </si>
  <si>
    <t>根</t>
  </si>
  <si>
    <t>九升线与西前阳南侧接线处设置2根</t>
  </si>
  <si>
    <t>东星路与小星村往东接线处设置2根</t>
  </si>
  <si>
    <t>东星路与东星村附近道路接线处设置2根</t>
  </si>
  <si>
    <t>东星路与上邹村出村接线道路设置2根</t>
  </si>
  <si>
    <t>中塘村</t>
  </si>
  <si>
    <t>停车位标线</t>
  </si>
  <si>
    <t>热熔标线</t>
  </si>
  <si>
    <t>中塘路附近商铺设置停车位标线，标线长宽与现场一致,共设置15个停车位</t>
  </si>
  <si>
    <t>高远灯</t>
  </si>
  <si>
    <t>13米成套高远灯，180w*3只，含基础、接线等，具体做法详见图纸</t>
  </si>
  <si>
    <t>S240（金湖路）与X101（金里线）路口安装高远灯、S340与九村路交叉路口</t>
  </si>
  <si>
    <t>路灯</t>
  </si>
  <si>
    <t>10米成套路灯，1米挑臂，仰角12° ，LED光源，双灯头，150w*2只，含基础、接线等，具体做法详见图纸</t>
  </si>
  <si>
    <t>东方新都苑二区6栋前路灯破损更换</t>
  </si>
  <si>
    <t>紫荆苑西南角转弯处沿河段护栏封闭</t>
  </si>
  <si>
    <t>华兴社区</t>
  </si>
  <si>
    <t>景观护栏</t>
  </si>
  <si>
    <t>不锈钢护栏，样式材质与现状一致，含预埋件等安装到位</t>
  </si>
  <si>
    <t>大荒田路：金田花园北侧桥梁处往西390米沿河段设置景观护栏</t>
  </si>
  <si>
    <t>预留金</t>
  </si>
  <si>
    <t>项</t>
  </si>
  <si>
    <t>合计</t>
  </si>
  <si>
    <t>备注：1、全费用综合单价：包含人工、材料、机械、管理费、利润、相关措施费、规费、税金、风险等全部费用。
        2、本次招标内容不含图纸范围内新建水泥路、错车道、水泥路破损维修工作。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</si>
</sst>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b/>
      <sz val="10"/>
      <color theme="1"/>
      <name val="微软雅黑 Light"/>
      <charset val="134"/>
    </font>
    <font>
      <sz val="11"/>
      <color theme="1"/>
      <name val="微软雅黑 Light"/>
      <charset val="134"/>
    </font>
    <font>
      <b/>
      <sz val="11"/>
      <color theme="1"/>
      <name val="微软雅黑 Light"/>
      <charset val="134"/>
    </font>
    <font>
      <sz val="11"/>
      <name val="微软雅黑 Light"/>
      <charset val="134"/>
    </font>
    <font>
      <b/>
      <sz val="18"/>
      <color theme="1"/>
      <name val="微软雅黑 Light"/>
      <charset val="134"/>
    </font>
    <font>
      <b/>
      <sz val="10"/>
      <name val="微软雅黑 Light"/>
      <charset val="134"/>
    </font>
    <font>
      <sz val="9"/>
      <color theme="1"/>
      <name val="微软雅黑 Light"/>
      <charset val="134"/>
    </font>
    <font>
      <sz val="9"/>
      <name val="微软雅黑 Light"/>
      <charset val="134"/>
    </font>
    <font>
      <sz val="8"/>
      <color theme="1"/>
      <name val="微软雅黑 Light"/>
      <charset val="134"/>
    </font>
    <font>
      <b/>
      <sz val="11"/>
      <name val="微软雅黑 Light"/>
      <charset val="134"/>
    </font>
    <font>
      <b/>
      <sz val="8"/>
      <color theme="1"/>
      <name val="微软雅黑 Light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9" applyNumberFormat="0" applyAlignment="0" applyProtection="0">
      <alignment vertical="center"/>
    </xf>
    <xf numFmtId="0" fontId="25" fillId="11" borderId="5" applyNumberFormat="0" applyAlignment="0" applyProtection="0">
      <alignment vertical="center"/>
    </xf>
    <xf numFmtId="0" fontId="26" fillId="12" borderId="10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9"/>
  <sheetViews>
    <sheetView tabSelected="1" topLeftCell="A50" workbookViewId="0">
      <selection activeCell="G64" sqref="G64"/>
    </sheetView>
  </sheetViews>
  <sheetFormatPr defaultColWidth="9" defaultRowHeight="16.5" outlineLevelCol="7"/>
  <cols>
    <col min="1" max="1" width="7.625" style="2" customWidth="1"/>
    <col min="2" max="2" width="14.875" style="2" customWidth="1"/>
    <col min="3" max="3" width="50" style="4" customWidth="1"/>
    <col min="4" max="4" width="5.25" style="2" customWidth="1"/>
    <col min="5" max="5" width="9" style="2"/>
    <col min="6" max="6" width="10.5" style="5" customWidth="1"/>
    <col min="7" max="7" width="10.625" style="6" customWidth="1"/>
    <col min="8" max="8" width="29" style="4" customWidth="1"/>
    <col min="9" max="16384" width="9" style="2"/>
  </cols>
  <sheetData>
    <row r="1" ht="44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s="1" customFormat="1" ht="35" customHeight="1" spans="1:8">
      <c r="A2" s="8" t="s">
        <v>1</v>
      </c>
      <c r="B2" s="8" t="s">
        <v>2</v>
      </c>
      <c r="C2" s="9" t="s">
        <v>3</v>
      </c>
      <c r="D2" s="8" t="s">
        <v>4</v>
      </c>
      <c r="E2" s="8" t="s">
        <v>5</v>
      </c>
      <c r="F2" s="10" t="s">
        <v>6</v>
      </c>
      <c r="G2" s="11" t="s">
        <v>7</v>
      </c>
      <c r="H2" s="9" t="s">
        <v>8</v>
      </c>
    </row>
    <row r="3" s="2" customFormat="1" ht="30" customHeight="1" spans="1:8">
      <c r="A3" s="12" t="s">
        <v>9</v>
      </c>
      <c r="B3" s="13" t="s">
        <v>10</v>
      </c>
      <c r="C3" s="14" t="s">
        <v>11</v>
      </c>
      <c r="D3" s="13" t="s">
        <v>12</v>
      </c>
      <c r="E3" s="13">
        <v>35</v>
      </c>
      <c r="F3" s="15">
        <v>180</v>
      </c>
      <c r="G3" s="15">
        <f>E3*F3</f>
        <v>6300</v>
      </c>
      <c r="H3" s="16" t="s">
        <v>13</v>
      </c>
    </row>
    <row r="4" s="2" customFormat="1" ht="30" customHeight="1" spans="1:8">
      <c r="A4" s="12" t="s">
        <v>14</v>
      </c>
      <c r="B4" s="12" t="s">
        <v>10</v>
      </c>
      <c r="C4" s="17" t="s">
        <v>11</v>
      </c>
      <c r="D4" s="12" t="s">
        <v>12</v>
      </c>
      <c r="E4" s="13">
        <v>1300</v>
      </c>
      <c r="F4" s="18">
        <v>180</v>
      </c>
      <c r="G4" s="18">
        <f>E4*F4</f>
        <v>234000</v>
      </c>
      <c r="H4" s="16" t="s">
        <v>15</v>
      </c>
    </row>
    <row r="5" s="2" customFormat="1" ht="30" customHeight="1" spans="1:8">
      <c r="A5" s="19"/>
      <c r="B5" s="19"/>
      <c r="C5" s="20"/>
      <c r="D5" s="19"/>
      <c r="E5" s="13"/>
      <c r="F5" s="21"/>
      <c r="G5" s="21"/>
      <c r="H5" s="16" t="s">
        <v>16</v>
      </c>
    </row>
    <row r="6" s="2" customFormat="1" ht="30" customHeight="1" spans="1:8">
      <c r="A6" s="19"/>
      <c r="B6" s="19"/>
      <c r="C6" s="20"/>
      <c r="D6" s="19"/>
      <c r="E6" s="13"/>
      <c r="F6" s="21"/>
      <c r="G6" s="21"/>
      <c r="H6" s="16" t="s">
        <v>17</v>
      </c>
    </row>
    <row r="7" s="2" customFormat="1" ht="30" customHeight="1" spans="1:8">
      <c r="A7" s="19"/>
      <c r="B7" s="19"/>
      <c r="C7" s="20"/>
      <c r="D7" s="19"/>
      <c r="E7" s="13"/>
      <c r="F7" s="21"/>
      <c r="G7" s="21"/>
      <c r="H7" s="16" t="s">
        <v>18</v>
      </c>
    </row>
    <row r="8" s="2" customFormat="1" ht="30" customHeight="1" spans="1:8">
      <c r="A8" s="19"/>
      <c r="B8" s="19"/>
      <c r="C8" s="20"/>
      <c r="D8" s="19"/>
      <c r="E8" s="13"/>
      <c r="F8" s="21"/>
      <c r="G8" s="21"/>
      <c r="H8" s="16" t="s">
        <v>19</v>
      </c>
    </row>
    <row r="9" s="2" customFormat="1" ht="30" customHeight="1" spans="1:8">
      <c r="A9" s="19"/>
      <c r="B9" s="19"/>
      <c r="C9" s="20"/>
      <c r="D9" s="19"/>
      <c r="E9" s="13"/>
      <c r="F9" s="22"/>
      <c r="G9" s="22"/>
      <c r="H9" s="16" t="s">
        <v>20</v>
      </c>
    </row>
    <row r="10" s="2" customFormat="1" ht="60" customHeight="1" spans="1:8">
      <c r="A10" s="19"/>
      <c r="B10" s="13" t="s">
        <v>21</v>
      </c>
      <c r="C10" s="14" t="s">
        <v>22</v>
      </c>
      <c r="D10" s="13" t="s">
        <v>23</v>
      </c>
      <c r="E10" s="13">
        <v>21</v>
      </c>
      <c r="F10" s="15">
        <v>1200</v>
      </c>
      <c r="G10" s="15">
        <f t="shared" ref="G10:G19" si="0">E10*F10</f>
        <v>25200</v>
      </c>
      <c r="H10" s="16" t="s">
        <v>24</v>
      </c>
    </row>
    <row r="11" s="2" customFormat="1" ht="30" customHeight="1" spans="1:8">
      <c r="A11" s="19"/>
      <c r="B11" s="13" t="s">
        <v>25</v>
      </c>
      <c r="C11" s="14" t="s">
        <v>26</v>
      </c>
      <c r="D11" s="13" t="s">
        <v>23</v>
      </c>
      <c r="E11" s="13">
        <v>5</v>
      </c>
      <c r="F11" s="15">
        <v>50</v>
      </c>
      <c r="G11" s="15">
        <f t="shared" si="0"/>
        <v>250</v>
      </c>
      <c r="H11" s="16" t="s">
        <v>27</v>
      </c>
    </row>
    <row r="12" s="2" customFormat="1" ht="33" customHeight="1" spans="1:8">
      <c r="A12" s="19"/>
      <c r="B12" s="13" t="s">
        <v>28</v>
      </c>
      <c r="C12" s="14" t="s">
        <v>29</v>
      </c>
      <c r="D12" s="13" t="s">
        <v>23</v>
      </c>
      <c r="E12" s="13">
        <v>60</v>
      </c>
      <c r="F12" s="15">
        <v>120</v>
      </c>
      <c r="G12" s="15">
        <f t="shared" si="0"/>
        <v>7200</v>
      </c>
      <c r="H12" s="16" t="s">
        <v>30</v>
      </c>
    </row>
    <row r="13" s="2" customFormat="1" ht="33" customHeight="1" spans="1:8">
      <c r="A13" s="19"/>
      <c r="B13" s="13" t="s">
        <v>31</v>
      </c>
      <c r="C13" s="14" t="s">
        <v>32</v>
      </c>
      <c r="D13" s="13" t="s">
        <v>33</v>
      </c>
      <c r="E13" s="13">
        <v>20</v>
      </c>
      <c r="F13" s="15">
        <v>130</v>
      </c>
      <c r="G13" s="15">
        <f t="shared" si="0"/>
        <v>2600</v>
      </c>
      <c r="H13" s="16" t="s">
        <v>34</v>
      </c>
    </row>
    <row r="14" s="2" customFormat="1" ht="33" customHeight="1" spans="1:8">
      <c r="A14" s="19"/>
      <c r="B14" s="13" t="s">
        <v>35</v>
      </c>
      <c r="C14" s="14" t="s">
        <v>36</v>
      </c>
      <c r="D14" s="13" t="s">
        <v>23</v>
      </c>
      <c r="E14" s="13">
        <v>5</v>
      </c>
      <c r="F14" s="15">
        <v>800</v>
      </c>
      <c r="G14" s="15">
        <f t="shared" si="0"/>
        <v>4000</v>
      </c>
      <c r="H14" s="16" t="s">
        <v>37</v>
      </c>
    </row>
    <row r="15" s="2" customFormat="1" ht="33" customHeight="1" spans="1:8">
      <c r="A15" s="19"/>
      <c r="B15" s="13" t="s">
        <v>38</v>
      </c>
      <c r="C15" s="14" t="s">
        <v>39</v>
      </c>
      <c r="D15" s="13" t="s">
        <v>12</v>
      </c>
      <c r="E15" s="13">
        <v>60</v>
      </c>
      <c r="F15" s="15">
        <v>120</v>
      </c>
      <c r="G15" s="15">
        <f t="shared" si="0"/>
        <v>7200</v>
      </c>
      <c r="H15" s="16" t="s">
        <v>40</v>
      </c>
    </row>
    <row r="16" s="2" customFormat="1" ht="33" customHeight="1" spans="1:8">
      <c r="A16" s="19"/>
      <c r="B16" s="13" t="s">
        <v>41</v>
      </c>
      <c r="C16" s="14" t="s">
        <v>42</v>
      </c>
      <c r="D16" s="13" t="s">
        <v>23</v>
      </c>
      <c r="E16" s="13">
        <v>8</v>
      </c>
      <c r="F16" s="15">
        <v>1500</v>
      </c>
      <c r="G16" s="15">
        <f t="shared" si="0"/>
        <v>12000</v>
      </c>
      <c r="H16" s="16" t="s">
        <v>43</v>
      </c>
    </row>
    <row r="17" s="2" customFormat="1" ht="30" customHeight="1" spans="1:8">
      <c r="A17" s="12" t="s">
        <v>44</v>
      </c>
      <c r="B17" s="23" t="s">
        <v>35</v>
      </c>
      <c r="C17" s="24" t="s">
        <v>36</v>
      </c>
      <c r="D17" s="23" t="s">
        <v>23</v>
      </c>
      <c r="E17" s="23">
        <v>4</v>
      </c>
      <c r="F17" s="21">
        <v>800</v>
      </c>
      <c r="G17" s="18">
        <f t="shared" si="0"/>
        <v>3200</v>
      </c>
      <c r="H17" s="16" t="s">
        <v>45</v>
      </c>
    </row>
    <row r="18" s="2" customFormat="1" ht="30" customHeight="1" spans="1:8">
      <c r="A18" s="19"/>
      <c r="B18" s="13"/>
      <c r="C18" s="14"/>
      <c r="D18" s="13"/>
      <c r="E18" s="13"/>
      <c r="F18" s="21"/>
      <c r="G18" s="21"/>
      <c r="H18" s="16" t="s">
        <v>46</v>
      </c>
    </row>
    <row r="19" s="2" customFormat="1" ht="30" customHeight="1" spans="1:8">
      <c r="A19" s="19"/>
      <c r="B19" s="13"/>
      <c r="C19" s="14"/>
      <c r="D19" s="13"/>
      <c r="E19" s="13"/>
      <c r="F19" s="21"/>
      <c r="G19" s="21"/>
      <c r="H19" s="16" t="s">
        <v>47</v>
      </c>
    </row>
    <row r="20" s="2" customFormat="1" ht="30" customHeight="1" spans="1:8">
      <c r="A20" s="19"/>
      <c r="B20" s="13"/>
      <c r="C20" s="14"/>
      <c r="D20" s="13"/>
      <c r="E20" s="13"/>
      <c r="F20" s="22"/>
      <c r="G20" s="22"/>
      <c r="H20" s="16" t="s">
        <v>48</v>
      </c>
    </row>
    <row r="21" s="2" customFormat="1" ht="69" customHeight="1" spans="1:8">
      <c r="A21" s="19"/>
      <c r="B21" s="13" t="s">
        <v>49</v>
      </c>
      <c r="C21" s="14" t="s">
        <v>50</v>
      </c>
      <c r="D21" s="13" t="s">
        <v>23</v>
      </c>
      <c r="E21" s="13">
        <v>1</v>
      </c>
      <c r="F21" s="15">
        <v>1200</v>
      </c>
      <c r="G21" s="15">
        <f t="shared" ref="G21:G23" si="1">E21*F21</f>
        <v>1200</v>
      </c>
      <c r="H21" s="16" t="s">
        <v>51</v>
      </c>
    </row>
    <row r="22" s="2" customFormat="1" ht="64" customHeight="1" spans="1:8">
      <c r="A22" s="19"/>
      <c r="B22" s="13" t="s">
        <v>52</v>
      </c>
      <c r="C22" s="14" t="s">
        <v>53</v>
      </c>
      <c r="D22" s="13" t="s">
        <v>23</v>
      </c>
      <c r="E22" s="13">
        <v>1</v>
      </c>
      <c r="F22" s="15">
        <v>1200</v>
      </c>
      <c r="G22" s="15">
        <f t="shared" si="1"/>
        <v>1200</v>
      </c>
      <c r="H22" s="16"/>
    </row>
    <row r="23" s="2" customFormat="1" ht="30" customHeight="1" spans="1:8">
      <c r="A23" s="19"/>
      <c r="B23" s="12" t="s">
        <v>54</v>
      </c>
      <c r="C23" s="14" t="s">
        <v>53</v>
      </c>
      <c r="D23" s="13" t="s">
        <v>23</v>
      </c>
      <c r="E23" s="13">
        <v>5</v>
      </c>
      <c r="F23" s="18">
        <v>1200</v>
      </c>
      <c r="G23" s="18">
        <f t="shared" si="1"/>
        <v>6000</v>
      </c>
      <c r="H23" s="16" t="s">
        <v>55</v>
      </c>
    </row>
    <row r="24" s="2" customFormat="1" ht="30" customHeight="1" spans="1:8">
      <c r="A24" s="19"/>
      <c r="B24" s="19"/>
      <c r="C24" s="14"/>
      <c r="D24" s="13"/>
      <c r="E24" s="13"/>
      <c r="F24" s="21"/>
      <c r="G24" s="21"/>
      <c r="H24" s="16" t="s">
        <v>56</v>
      </c>
    </row>
    <row r="25" s="2" customFormat="1" ht="30" customHeight="1" spans="1:8">
      <c r="A25" s="19"/>
      <c r="B25" s="23"/>
      <c r="C25" s="14"/>
      <c r="D25" s="13"/>
      <c r="E25" s="13"/>
      <c r="F25" s="22"/>
      <c r="G25" s="22"/>
      <c r="H25" s="16" t="s">
        <v>57</v>
      </c>
    </row>
    <row r="26" s="2" customFormat="1" ht="30" customHeight="1" spans="1:8">
      <c r="A26" s="19"/>
      <c r="B26" s="13" t="s">
        <v>38</v>
      </c>
      <c r="C26" s="14" t="s">
        <v>39</v>
      </c>
      <c r="D26" s="13" t="s">
        <v>12</v>
      </c>
      <c r="E26" s="13">
        <f>28+21*7+14+7+14+15+7</f>
        <v>232</v>
      </c>
      <c r="F26" s="18">
        <v>120</v>
      </c>
      <c r="G26" s="18">
        <f>E26*F26</f>
        <v>27840</v>
      </c>
      <c r="H26" s="16" t="s">
        <v>58</v>
      </c>
    </row>
    <row r="27" s="2" customFormat="1" ht="30" customHeight="1" spans="1:8">
      <c r="A27" s="19"/>
      <c r="B27" s="13"/>
      <c r="C27" s="14"/>
      <c r="D27" s="13"/>
      <c r="E27" s="13"/>
      <c r="F27" s="21"/>
      <c r="G27" s="21"/>
      <c r="H27" s="16" t="s">
        <v>59</v>
      </c>
    </row>
    <row r="28" s="2" customFormat="1" ht="30" customHeight="1" spans="1:8">
      <c r="A28" s="19"/>
      <c r="B28" s="13"/>
      <c r="C28" s="14"/>
      <c r="D28" s="13"/>
      <c r="E28" s="13"/>
      <c r="F28" s="21"/>
      <c r="G28" s="21"/>
      <c r="H28" s="16" t="s">
        <v>60</v>
      </c>
    </row>
    <row r="29" s="2" customFormat="1" ht="30" customHeight="1" spans="1:8">
      <c r="A29" s="19"/>
      <c r="B29" s="13"/>
      <c r="C29" s="14"/>
      <c r="D29" s="13"/>
      <c r="E29" s="13"/>
      <c r="F29" s="21"/>
      <c r="G29" s="21"/>
      <c r="H29" s="16" t="s">
        <v>61</v>
      </c>
    </row>
    <row r="30" s="2" customFormat="1" ht="30" customHeight="1" spans="1:8">
      <c r="A30" s="19"/>
      <c r="B30" s="13"/>
      <c r="C30" s="14"/>
      <c r="D30" s="13"/>
      <c r="E30" s="13"/>
      <c r="F30" s="21"/>
      <c r="G30" s="21"/>
      <c r="H30" s="16" t="s">
        <v>62</v>
      </c>
    </row>
    <row r="31" s="2" customFormat="1" ht="30" customHeight="1" spans="1:8">
      <c r="A31" s="19"/>
      <c r="B31" s="13"/>
      <c r="C31" s="14"/>
      <c r="D31" s="13"/>
      <c r="E31" s="13"/>
      <c r="F31" s="21"/>
      <c r="G31" s="21"/>
      <c r="H31" s="16" t="s">
        <v>63</v>
      </c>
    </row>
    <row r="32" s="2" customFormat="1" ht="30" customHeight="1" spans="1:8">
      <c r="A32" s="19"/>
      <c r="B32" s="13"/>
      <c r="C32" s="14"/>
      <c r="D32" s="13"/>
      <c r="E32" s="13"/>
      <c r="F32" s="21"/>
      <c r="G32" s="21"/>
      <c r="H32" s="16" t="s">
        <v>64</v>
      </c>
    </row>
    <row r="33" s="2" customFormat="1" ht="30" customHeight="1" spans="1:8">
      <c r="A33" s="19"/>
      <c r="B33" s="13"/>
      <c r="C33" s="14"/>
      <c r="D33" s="13"/>
      <c r="E33" s="13"/>
      <c r="F33" s="21"/>
      <c r="G33" s="21"/>
      <c r="H33" s="16" t="s">
        <v>65</v>
      </c>
    </row>
    <row r="34" s="2" customFormat="1" ht="30" customHeight="1" spans="1:8">
      <c r="A34" s="19"/>
      <c r="B34" s="13"/>
      <c r="C34" s="14"/>
      <c r="D34" s="13"/>
      <c r="E34" s="13"/>
      <c r="F34" s="21"/>
      <c r="G34" s="21"/>
      <c r="H34" s="16" t="s">
        <v>66</v>
      </c>
    </row>
    <row r="35" s="2" customFormat="1" ht="30" customHeight="1" spans="1:8">
      <c r="A35" s="19"/>
      <c r="B35" s="13"/>
      <c r="C35" s="14"/>
      <c r="D35" s="13"/>
      <c r="E35" s="13"/>
      <c r="F35" s="21"/>
      <c r="G35" s="21"/>
      <c r="H35" s="16" t="s">
        <v>67</v>
      </c>
    </row>
    <row r="36" s="2" customFormat="1" ht="30" customHeight="1" spans="1:8">
      <c r="A36" s="19"/>
      <c r="B36" s="13"/>
      <c r="C36" s="14"/>
      <c r="D36" s="13"/>
      <c r="E36" s="13"/>
      <c r="F36" s="21"/>
      <c r="G36" s="21"/>
      <c r="H36" s="16" t="s">
        <v>68</v>
      </c>
    </row>
    <row r="37" s="2" customFormat="1" ht="30" customHeight="1" spans="1:8">
      <c r="A37" s="19"/>
      <c r="B37" s="13"/>
      <c r="C37" s="14"/>
      <c r="D37" s="13"/>
      <c r="E37" s="13"/>
      <c r="F37" s="21"/>
      <c r="G37" s="21"/>
      <c r="H37" s="16" t="s">
        <v>69</v>
      </c>
    </row>
    <row r="38" s="2" customFormat="1" ht="30" customHeight="1" spans="1:8">
      <c r="A38" s="19"/>
      <c r="B38" s="13"/>
      <c r="C38" s="14"/>
      <c r="D38" s="13"/>
      <c r="E38" s="13"/>
      <c r="F38" s="21"/>
      <c r="G38" s="21"/>
      <c r="H38" s="16" t="s">
        <v>70</v>
      </c>
    </row>
    <row r="39" s="2" customFormat="1" ht="30" customHeight="1" spans="1:8">
      <c r="A39" s="19"/>
      <c r="B39" s="13"/>
      <c r="C39" s="14"/>
      <c r="D39" s="13"/>
      <c r="E39" s="13"/>
      <c r="F39" s="21"/>
      <c r="G39" s="21"/>
      <c r="H39" s="16" t="s">
        <v>71</v>
      </c>
    </row>
    <row r="40" s="2" customFormat="1" ht="30" customHeight="1" spans="1:8">
      <c r="A40" s="19"/>
      <c r="B40" s="13"/>
      <c r="C40" s="14"/>
      <c r="D40" s="13"/>
      <c r="E40" s="13"/>
      <c r="F40" s="22"/>
      <c r="G40" s="22"/>
      <c r="H40" s="16" t="s">
        <v>72</v>
      </c>
    </row>
    <row r="41" s="2" customFormat="1" ht="30" customHeight="1" spans="1:8">
      <c r="A41" s="19"/>
      <c r="B41" s="13" t="s">
        <v>41</v>
      </c>
      <c r="C41" s="14" t="s">
        <v>42</v>
      </c>
      <c r="D41" s="13" t="s">
        <v>23</v>
      </c>
      <c r="E41" s="13">
        <v>14</v>
      </c>
      <c r="F41" s="18">
        <v>1500</v>
      </c>
      <c r="G41" s="18">
        <f>E41*F41</f>
        <v>21000</v>
      </c>
      <c r="H41" s="16" t="s">
        <v>73</v>
      </c>
    </row>
    <row r="42" s="2" customFormat="1" ht="30" customHeight="1" spans="1:8">
      <c r="A42" s="19"/>
      <c r="B42" s="13"/>
      <c r="C42" s="14"/>
      <c r="D42" s="13"/>
      <c r="E42" s="13"/>
      <c r="F42" s="21"/>
      <c r="G42" s="21"/>
      <c r="H42" s="16" t="s">
        <v>74</v>
      </c>
    </row>
    <row r="43" s="2" customFormat="1" ht="30" customHeight="1" spans="1:8">
      <c r="A43" s="19"/>
      <c r="B43" s="13"/>
      <c r="C43" s="14"/>
      <c r="D43" s="13"/>
      <c r="E43" s="13"/>
      <c r="F43" s="21"/>
      <c r="G43" s="21"/>
      <c r="H43" s="16" t="s">
        <v>75</v>
      </c>
    </row>
    <row r="44" s="2" customFormat="1" ht="30" customHeight="1" spans="1:8">
      <c r="A44" s="19"/>
      <c r="B44" s="13"/>
      <c r="C44" s="14"/>
      <c r="D44" s="13"/>
      <c r="E44" s="13"/>
      <c r="F44" s="21"/>
      <c r="G44" s="21"/>
      <c r="H44" s="16" t="s">
        <v>76</v>
      </c>
    </row>
    <row r="45" s="2" customFormat="1" ht="30" customHeight="1" spans="1:8">
      <c r="A45" s="19"/>
      <c r="B45" s="13"/>
      <c r="C45" s="14"/>
      <c r="D45" s="13"/>
      <c r="E45" s="13"/>
      <c r="F45" s="21"/>
      <c r="G45" s="21"/>
      <c r="H45" s="16" t="s">
        <v>77</v>
      </c>
    </row>
    <row r="46" s="2" customFormat="1" ht="30" customHeight="1" spans="1:8">
      <c r="A46" s="19"/>
      <c r="B46" s="13"/>
      <c r="C46" s="14"/>
      <c r="D46" s="13"/>
      <c r="E46" s="13"/>
      <c r="F46" s="22"/>
      <c r="G46" s="22"/>
      <c r="H46" s="16" t="s">
        <v>78</v>
      </c>
    </row>
    <row r="47" s="2" customFormat="1" ht="30" customHeight="1" spans="1:8">
      <c r="A47" s="19"/>
      <c r="B47" s="13" t="s">
        <v>31</v>
      </c>
      <c r="C47" s="14" t="s">
        <v>32</v>
      </c>
      <c r="D47" s="13" t="s">
        <v>79</v>
      </c>
      <c r="E47" s="13">
        <v>20</v>
      </c>
      <c r="F47" s="15">
        <v>130</v>
      </c>
      <c r="G47" s="15">
        <f t="shared" ref="G47:G56" si="2">E47*F47</f>
        <v>2600</v>
      </c>
      <c r="H47" s="16" t="s">
        <v>80</v>
      </c>
    </row>
    <row r="48" s="2" customFormat="1" ht="30" customHeight="1" spans="1:8">
      <c r="A48" s="19"/>
      <c r="B48" s="13" t="s">
        <v>28</v>
      </c>
      <c r="C48" s="14" t="s">
        <v>29</v>
      </c>
      <c r="D48" s="13" t="s">
        <v>81</v>
      </c>
      <c r="E48" s="13">
        <v>8</v>
      </c>
      <c r="F48" s="18">
        <v>120</v>
      </c>
      <c r="G48" s="18">
        <f t="shared" si="2"/>
        <v>960</v>
      </c>
      <c r="H48" s="16" t="s">
        <v>82</v>
      </c>
    </row>
    <row r="49" s="2" customFormat="1" ht="30" customHeight="1" spans="1:8">
      <c r="A49" s="19"/>
      <c r="B49" s="13"/>
      <c r="C49" s="14"/>
      <c r="D49" s="13"/>
      <c r="E49" s="13"/>
      <c r="F49" s="21"/>
      <c r="G49" s="21"/>
      <c r="H49" s="16" t="s">
        <v>83</v>
      </c>
    </row>
    <row r="50" s="2" customFormat="1" ht="30" customHeight="1" spans="1:8">
      <c r="A50" s="19"/>
      <c r="B50" s="13"/>
      <c r="C50" s="14"/>
      <c r="D50" s="13"/>
      <c r="E50" s="13"/>
      <c r="F50" s="21"/>
      <c r="G50" s="21"/>
      <c r="H50" s="16" t="s">
        <v>84</v>
      </c>
    </row>
    <row r="51" s="2" customFormat="1" ht="30" customHeight="1" spans="1:8">
      <c r="A51" s="19"/>
      <c r="B51" s="13"/>
      <c r="C51" s="14"/>
      <c r="D51" s="13"/>
      <c r="E51" s="13"/>
      <c r="F51" s="22"/>
      <c r="G51" s="22"/>
      <c r="H51" s="16" t="s">
        <v>85</v>
      </c>
    </row>
    <row r="52" s="2" customFormat="1" ht="30" customHeight="1" spans="1:8">
      <c r="A52" s="12" t="s">
        <v>86</v>
      </c>
      <c r="B52" s="13" t="s">
        <v>87</v>
      </c>
      <c r="C52" s="14" t="s">
        <v>88</v>
      </c>
      <c r="D52" s="13" t="s">
        <v>79</v>
      </c>
      <c r="E52" s="13">
        <v>81</v>
      </c>
      <c r="F52" s="15">
        <v>40</v>
      </c>
      <c r="G52" s="15">
        <f t="shared" si="2"/>
        <v>3240</v>
      </c>
      <c r="H52" s="16" t="s">
        <v>89</v>
      </c>
    </row>
    <row r="53" s="2" customFormat="1" ht="30" customHeight="1" spans="1:8">
      <c r="A53" s="19"/>
      <c r="B53" s="15" t="s">
        <v>90</v>
      </c>
      <c r="C53" s="25" t="s">
        <v>91</v>
      </c>
      <c r="D53" s="15" t="s">
        <v>81</v>
      </c>
      <c r="E53" s="15">
        <v>2</v>
      </c>
      <c r="F53" s="15">
        <v>12000</v>
      </c>
      <c r="G53" s="15">
        <f t="shared" si="2"/>
        <v>24000</v>
      </c>
      <c r="H53" s="16" t="s">
        <v>92</v>
      </c>
    </row>
    <row r="54" s="2" customFormat="1" ht="30" customHeight="1" spans="1:8">
      <c r="A54" s="19"/>
      <c r="B54" s="13" t="s">
        <v>93</v>
      </c>
      <c r="C54" s="25" t="s">
        <v>94</v>
      </c>
      <c r="D54" s="13" t="s">
        <v>81</v>
      </c>
      <c r="E54" s="13">
        <v>1</v>
      </c>
      <c r="F54" s="15">
        <v>4500</v>
      </c>
      <c r="G54" s="15">
        <f t="shared" si="2"/>
        <v>4500</v>
      </c>
      <c r="H54" s="16" t="s">
        <v>95</v>
      </c>
    </row>
    <row r="55" s="2" customFormat="1" ht="30" customHeight="1" spans="1:8">
      <c r="A55" s="19"/>
      <c r="B55" s="13" t="s">
        <v>10</v>
      </c>
      <c r="C55" s="14" t="s">
        <v>11</v>
      </c>
      <c r="D55" s="13" t="s">
        <v>12</v>
      </c>
      <c r="E55" s="13">
        <v>30</v>
      </c>
      <c r="F55" s="15">
        <v>180</v>
      </c>
      <c r="G55" s="15">
        <f t="shared" si="2"/>
        <v>5400</v>
      </c>
      <c r="H55" s="16" t="s">
        <v>96</v>
      </c>
    </row>
    <row r="56" s="2" customFormat="1" ht="30" customHeight="1" spans="1:8">
      <c r="A56" s="13" t="s">
        <v>97</v>
      </c>
      <c r="B56" s="14" t="s">
        <v>98</v>
      </c>
      <c r="C56" s="14" t="s">
        <v>99</v>
      </c>
      <c r="D56" s="13" t="s">
        <v>12</v>
      </c>
      <c r="E56" s="13">
        <v>390</v>
      </c>
      <c r="F56" s="15">
        <v>360</v>
      </c>
      <c r="G56" s="15">
        <f t="shared" si="2"/>
        <v>140400</v>
      </c>
      <c r="H56" s="16" t="s">
        <v>100</v>
      </c>
    </row>
    <row r="57" s="2" customFormat="1" ht="30" customHeight="1" spans="1:8">
      <c r="A57" s="13"/>
      <c r="B57" s="14" t="s">
        <v>101</v>
      </c>
      <c r="C57" s="14"/>
      <c r="D57" s="13" t="s">
        <v>102</v>
      </c>
      <c r="E57" s="13">
        <v>1</v>
      </c>
      <c r="F57" s="15">
        <v>10000</v>
      </c>
      <c r="G57" s="15">
        <f>E57*F57</f>
        <v>10000</v>
      </c>
      <c r="H57" s="16"/>
    </row>
    <row r="58" s="3" customFormat="1" ht="30" customHeight="1" spans="1:8">
      <c r="A58" s="26" t="s">
        <v>103</v>
      </c>
      <c r="B58" s="26"/>
      <c r="C58" s="27"/>
      <c r="D58" s="26"/>
      <c r="E58" s="26"/>
      <c r="F58" s="28"/>
      <c r="G58" s="29">
        <f>SUM(G3:G57)</f>
        <v>550290</v>
      </c>
      <c r="H58" s="30"/>
    </row>
    <row r="59" ht="47" customHeight="1" spans="1:8">
      <c r="A59" s="31" t="s">
        <v>104</v>
      </c>
      <c r="B59" s="32"/>
      <c r="C59" s="32"/>
      <c r="D59" s="32"/>
      <c r="E59" s="32"/>
      <c r="F59" s="32"/>
      <c r="G59" s="32"/>
      <c r="H59" s="32"/>
    </row>
  </sheetData>
  <mergeCells count="43">
    <mergeCell ref="A1:H1"/>
    <mergeCell ref="A58:E58"/>
    <mergeCell ref="A59:H59"/>
    <mergeCell ref="A4:A16"/>
    <mergeCell ref="A17:A51"/>
    <mergeCell ref="A52:A55"/>
    <mergeCell ref="B4:B9"/>
    <mergeCell ref="B17:B20"/>
    <mergeCell ref="B23:B25"/>
    <mergeCell ref="B26:B40"/>
    <mergeCell ref="B41:B46"/>
    <mergeCell ref="B48:B51"/>
    <mergeCell ref="C4:C9"/>
    <mergeCell ref="C17:C20"/>
    <mergeCell ref="C23:C25"/>
    <mergeCell ref="C26:C40"/>
    <mergeCell ref="C41:C46"/>
    <mergeCell ref="C48:C51"/>
    <mergeCell ref="D4:D9"/>
    <mergeCell ref="D17:D20"/>
    <mergeCell ref="D23:D25"/>
    <mergeCell ref="D26:D40"/>
    <mergeCell ref="D41:D46"/>
    <mergeCell ref="D48:D51"/>
    <mergeCell ref="E4:E9"/>
    <mergeCell ref="E17:E20"/>
    <mergeCell ref="E23:E25"/>
    <mergeCell ref="E26:E40"/>
    <mergeCell ref="E41:E46"/>
    <mergeCell ref="E48:E51"/>
    <mergeCell ref="F4:F9"/>
    <mergeCell ref="F17:F20"/>
    <mergeCell ref="F23:F25"/>
    <mergeCell ref="F26:F40"/>
    <mergeCell ref="F41:F46"/>
    <mergeCell ref="F48:F51"/>
    <mergeCell ref="G4:G9"/>
    <mergeCell ref="G17:G20"/>
    <mergeCell ref="G23:G25"/>
    <mergeCell ref="G26:G40"/>
    <mergeCell ref="G41:G46"/>
    <mergeCell ref="G48:G51"/>
    <mergeCell ref="H21:H22"/>
  </mergeCells>
  <pageMargins left="0.354166666666667" right="0.354166666666667" top="0.314583333333333" bottom="0.314583333333333" header="0.314583333333333" footer="0.39305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控制价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xhl</dc:creator>
  <cp:lastModifiedBy>Admin</cp:lastModifiedBy>
  <dcterms:created xsi:type="dcterms:W3CDTF">2022-12-11T05:23:00Z</dcterms:created>
  <cp:lastPrinted>2022-12-14T11:30:00Z</cp:lastPrinted>
  <dcterms:modified xsi:type="dcterms:W3CDTF">2023-01-05T02:22:26Z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2EAC6EC4CF474A87A518521A44509CF5</vt:lpwstr>
  </property>
  <property fmtid="{D5CDD505-2E9C-101B-9397-08002B2CF9AE}" pid="3" name="KSOProductBuildVer">
    <vt:lpwstr>2052-11.1.0.13703</vt:lpwstr>
  </property>
</Properties>
</file>